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jadwiga.dlugajczyk\Desktop\2026\ZG.270.7.2026 Tura 2\załączniki do pakietów\pakiet 4\"/>
    </mc:Choice>
  </mc:AlternateContent>
  <xr:revisionPtr revIDLastSave="0" documentId="8_{08E94AC3-AE6B-4CE6-AA1E-E31909518DE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 P-4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5" i="2" l="1"/>
  <c r="I84" i="2"/>
  <c r="K84" i="2" s="1"/>
  <c r="L84" i="2" s="1"/>
  <c r="I83" i="2"/>
  <c r="K82" i="2"/>
  <c r="L82" i="2" s="1"/>
  <c r="I82" i="2"/>
  <c r="I81" i="2"/>
  <c r="I80" i="2"/>
  <c r="I79" i="2"/>
  <c r="I78" i="2"/>
  <c r="K78" i="2" s="1"/>
  <c r="K77" i="2"/>
  <c r="L77" i="2" s="1"/>
  <c r="I77" i="2"/>
  <c r="I76" i="2"/>
  <c r="K75" i="2"/>
  <c r="L75" i="2" s="1"/>
  <c r="I75" i="2"/>
  <c r="I74" i="2"/>
  <c r="K74" i="2" s="1"/>
  <c r="I73" i="2"/>
  <c r="K72" i="2"/>
  <c r="L72" i="2" s="1"/>
  <c r="I72" i="2"/>
  <c r="I71" i="2"/>
  <c r="I70" i="2"/>
  <c r="K70" i="2" s="1"/>
  <c r="L70" i="2" s="1"/>
  <c r="I69" i="2"/>
  <c r="I68" i="2"/>
  <c r="I67" i="2"/>
  <c r="K67" i="2" s="1"/>
  <c r="L67" i="2" s="1"/>
  <c r="I66" i="2"/>
  <c r="I65" i="2"/>
  <c r="I64" i="2"/>
  <c r="I63" i="2"/>
  <c r="I62" i="2"/>
  <c r="K61" i="2"/>
  <c r="L61" i="2" s="1"/>
  <c r="I61" i="2"/>
  <c r="I60" i="2"/>
  <c r="K60" i="2" s="1"/>
  <c r="I59" i="2"/>
  <c r="K58" i="2"/>
  <c r="L58" i="2" s="1"/>
  <c r="I58" i="2"/>
  <c r="I57" i="2"/>
  <c r="K57" i="2" s="1"/>
  <c r="I56" i="2"/>
  <c r="K56" i="2" s="1"/>
  <c r="L56" i="2" s="1"/>
  <c r="I55" i="2"/>
  <c r="I52" i="2"/>
  <c r="I47" i="2"/>
  <c r="K47" i="2" s="1"/>
  <c r="L47" i="2" s="1"/>
  <c r="I42" i="2"/>
  <c r="I37" i="2"/>
  <c r="I32" i="2"/>
  <c r="F87" i="2" s="1"/>
  <c r="L64" i="2" l="1"/>
  <c r="L76" i="2"/>
  <c r="L65" i="2"/>
  <c r="L80" i="2"/>
  <c r="L73" i="2"/>
  <c r="L66" i="2"/>
  <c r="L59" i="2"/>
  <c r="K63" i="2"/>
  <c r="L63" i="2" s="1"/>
  <c r="K52" i="2"/>
  <c r="L52" i="2" s="1"/>
  <c r="K68" i="2"/>
  <c r="L68" i="2" s="1"/>
  <c r="K73" i="2"/>
  <c r="K55" i="2"/>
  <c r="L55" i="2" s="1"/>
  <c r="L78" i="2"/>
  <c r="K37" i="2"/>
  <c r="L37" i="2" s="1"/>
  <c r="L60" i="2"/>
  <c r="K65" i="2"/>
  <c r="L74" i="2"/>
  <c r="K79" i="2"/>
  <c r="L79" i="2" s="1"/>
  <c r="K59" i="2"/>
  <c r="K32" i="2"/>
  <c r="K64" i="2"/>
  <c r="L32" i="2"/>
  <c r="K69" i="2"/>
  <c r="L69" i="2" s="1"/>
  <c r="K83" i="2"/>
  <c r="L83" i="2" s="1"/>
  <c r="K85" i="2"/>
  <c r="L85" i="2" s="1"/>
  <c r="K42" i="2"/>
  <c r="L42" i="2" s="1"/>
  <c r="K71" i="2"/>
  <c r="L71" i="2" s="1"/>
  <c r="L57" i="2"/>
  <c r="K62" i="2"/>
  <c r="L62" i="2" s="1"/>
  <c r="K76" i="2"/>
  <c r="K66" i="2"/>
  <c r="K80" i="2"/>
  <c r="K81" i="2"/>
  <c r="L81" i="2" s="1"/>
  <c r="F88" i="2" l="1"/>
  <c r="B26" i="2" s="1"/>
</calcChain>
</file>

<file path=xl/sharedStrings.xml><?xml version="1.0" encoding="utf-8"?>
<sst xmlns="http://schemas.openxmlformats.org/spreadsheetml/2006/main" count="244" uniqueCount="141">
  <si>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</si>
  <si>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</si>
  <si>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</si>
  <si>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</si>
  <si>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</si>
  <si>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</si>
  <si>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</si>
  <si>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</si>
  <si>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</si>
  <si>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</si>
  <si>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</si>
  <si>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</si>
  <si>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</si>
  <si>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</si>
  <si>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</si>
  <si>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106</t>
  </si>
  <si>
    <t>SAD-BRYŁ</t>
  </si>
  <si>
    <t>Sadzenie sadzonek z zakrytym systemem korzeniowym</t>
  </si>
  <si>
    <t>TSZT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</si>
  <si>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</si>
  <si>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</si>
  <si>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</si>
  <si>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</si>
  <si>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</si>
  <si>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</si>
  <si>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</si>
  <si>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</si>
  <si>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</si>
  <si>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</si>
  <si>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</si>
  <si>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</si>
  <si>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</si>
  <si>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</si>
  <si>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</si>
  <si>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</si>
  <si>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</si>
  <si>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</si>
  <si>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</si>
  <si>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</si>
  <si>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</si>
  <si>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</si>
  <si>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</si>
  <si>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</si>
  <si>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</si>
  <si>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</si>
  <si>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</si>
  <si>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</si>
  <si>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</si>
  <si>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</si>
  <si>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</si>
  <si>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</si>
  <si>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</si>
  <si>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</si>
  <si>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</si>
  <si>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</si>
  <si>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</si>
  <si>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</si>
  <si>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</si>
  <si>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</si>
  <si>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</si>
  <si>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</si>
  <si>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</si>
  <si>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162</t>
  </si>
  <si>
    <t>SZUK-OWAD</t>
  </si>
  <si>
    <t>Próbne poszukiwania owadów w ściółce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</si>
  <si>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</si>
  <si>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</si>
  <si>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</si>
  <si>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</si>
  <si>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</si>
  <si>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</si>
  <si>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</si>
  <si>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</si>
  <si>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</si>
  <si>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</si>
  <si>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</si>
  <si>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</si>
  <si>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</si>
  <si>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</si>
  <si>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</si>
  <si>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</si>
  <si>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</si>
  <si>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</si>
  <si>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</si>
  <si>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</si>
  <si>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</si>
  <si>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</si>
  <si>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</si>
  <si>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</si>
  <si>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901</t>
  </si>
  <si>
    <t>PPOŻ-ODN</t>
  </si>
  <si>
    <t>Odnowienie pasów ppoż.</t>
  </si>
  <si>
    <t>KMTR</t>
  </si>
  <si>
    <t>902</t>
  </si>
  <si>
    <t>PPOŻ-PORZ</t>
  </si>
  <si>
    <t>Porządkowanie terenów na pasach ppoż.</t>
  </si>
  <si>
    <t>909</t>
  </si>
  <si>
    <t>GOPP RH8</t>
  </si>
  <si>
    <t>911</t>
  </si>
  <si>
    <t>GOPP PILA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</si>
  <si>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</si>
  <si>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</si>
  <si>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</si>
  <si>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</si>
  <si>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</si>
  <si>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</si>
  <si>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</si>
  <si>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</si>
  <si>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</si>
  <si>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</si>
  <si>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</si>
  <si>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</si>
  <si>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</si>
  <si>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Kobiór</t>
  </si>
  <si>
    <t xml:space="preserve">43-211 PIASEK; KATOWICKA;141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</si>
  <si>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</si>
  <si>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</si>
  <si>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</si>
  <si>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</si>
  <si>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</si>
  <si>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</si>
  <si>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</si>
  <si>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</si>
  <si>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</si>
  <si>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</si>
  <si>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</si>
  <si>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Kobiór w roku 2026''  składamy niniejszym ofertę na pakiet 4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</si>
  <si>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</si>
  <si>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</si>
  <si>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</si>
  <si>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</si>
  <si>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</si>
  <si>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</si>
  <si>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</si>
  <si>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</si>
  <si>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</si>
  <si>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</si>
  <si>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</si>
  <si>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</si>
  <si>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10. Wykonawca zobowiązuje się/nie zobowiązuje się* do realizacji do samodzielnej realizacji kluczowych elementów (części) zamówienia określonych dla niniejszego Pakietu przez Zamawiającego w specyfikacji warunków zamówienia.
Samodzielna realizacja kluczowych elementów (części) zamówienia :
dot. POZYSKANIA i ZRYWKI tj. czynności CWD-D, CWD-P				– zobowiązuje się/nie zobowiązuje się*
- Samodzielna realizacja kluczowych elementów (części) zamówienia 
dot. HODOWLI LASU tj. czynności CW-W, CP-W, KOSZ UA, KOSZ UB, KOSZ UC	– zobowiązuje się/nie zobowiązuje się*</t>
  </si>
  <si>
    <t>Załącznik nr 1 do SWZ ZG.270.7.2025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</si>
</sst>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top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9" fillId="2" borderId="3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128"/>
  <sheetViews>
    <sheetView tabSelected="1" workbookViewId="0">
      <selection activeCell="H7" sqref="H7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I2" s="17" t="s">
        <v>140</v>
      </c>
      <c r="J2" s="17"/>
      <c r="K2" s="17"/>
      <c r="L2" s="17"/>
      <c r="M2" s="17"/>
      <c r="N2" s="17"/>
      <c r="O2" s="17"/>
      <c r="P2" s="17"/>
    </row>
    <row r="3" spans="2:16" s="1" customFormat="1" ht="28.65" customHeight="1" x14ac:dyDescent="0.2">
      <c r="B3" s="14"/>
      <c r="C3" s="14"/>
      <c r="D3" s="14"/>
      <c r="E3" s="14"/>
    </row>
    <row r="4" spans="2:16" s="1" customFormat="1" ht="2.7" customHeight="1" x14ac:dyDescent="0.2">
      <c r="B4" s="30"/>
      <c r="C4" s="30"/>
      <c r="D4" s="30"/>
      <c r="E4" s="30"/>
    </row>
    <row r="5" spans="2:16" s="1" customFormat="1" ht="28.65" customHeight="1" x14ac:dyDescent="0.2">
      <c r="B5" s="15"/>
      <c r="C5" s="15"/>
      <c r="D5" s="15"/>
      <c r="E5" s="15"/>
    </row>
    <row r="6" spans="2:16" s="1" customFormat="1" ht="2.7" customHeight="1" x14ac:dyDescent="0.2">
      <c r="B6" s="30"/>
      <c r="C6" s="30"/>
      <c r="D6" s="30"/>
      <c r="E6" s="30"/>
    </row>
    <row r="7" spans="2:16" s="1" customFormat="1" ht="28.65" customHeight="1" x14ac:dyDescent="0.2">
      <c r="B7" s="15"/>
      <c r="C7" s="15"/>
      <c r="D7" s="15"/>
      <c r="E7" s="15"/>
    </row>
    <row r="8" spans="2:16" s="1" customFormat="1" ht="5.25" customHeight="1" x14ac:dyDescent="0.2">
      <c r="B8" s="30"/>
      <c r="C8" s="30"/>
      <c r="D8" s="30"/>
      <c r="E8" s="30"/>
    </row>
    <row r="9" spans="2:16" s="1" customFormat="1" ht="4.3499999999999996" customHeight="1" x14ac:dyDescent="0.2"/>
    <row r="10" spans="2:16" s="1" customFormat="1" ht="6.9" customHeight="1" x14ac:dyDescent="0.2">
      <c r="B10" s="34" t="s">
        <v>109</v>
      </c>
      <c r="C10" s="34"/>
      <c r="D10" s="34"/>
      <c r="E10" s="34"/>
    </row>
    <row r="11" spans="2:16" s="1" customFormat="1" ht="12.15" customHeight="1" x14ac:dyDescent="0.2">
      <c r="B11" s="34"/>
      <c r="C11" s="34"/>
      <c r="D11" s="34"/>
      <c r="E11" s="34"/>
      <c r="G11" s="11"/>
      <c r="H11" s="33" t="s">
        <v>110</v>
      </c>
      <c r="I11" s="33"/>
      <c r="J11" s="33"/>
      <c r="K11" s="33"/>
      <c r="L11" s="33"/>
      <c r="M11" s="33"/>
      <c r="N11" s="33"/>
      <c r="O11" s="33"/>
    </row>
    <row r="12" spans="2:16" s="1" customFormat="1" ht="7.95" customHeight="1" x14ac:dyDescent="0.2">
      <c r="H12" s="33"/>
      <c r="I12" s="33"/>
      <c r="J12" s="33"/>
      <c r="K12" s="33"/>
      <c r="L12" s="33"/>
      <c r="M12" s="33"/>
      <c r="N12" s="33"/>
      <c r="O12" s="33"/>
    </row>
    <row r="13" spans="2:16" s="1" customFormat="1" ht="20.25" customHeight="1" x14ac:dyDescent="0.2"/>
    <row r="14" spans="2:16" s="1" customFormat="1" ht="24" customHeight="1" x14ac:dyDescent="0.2">
      <c r="F14" s="32" t="s">
        <v>125</v>
      </c>
      <c r="G14" s="32"/>
      <c r="H14" s="32"/>
      <c r="I14" s="32"/>
    </row>
    <row r="15" spans="2:16" s="1" customFormat="1" ht="43.2" customHeight="1" x14ac:dyDescent="0.2"/>
    <row r="16" spans="2:16" s="1" customFormat="1" ht="20.85" customHeight="1" x14ac:dyDescent="0.2">
      <c r="C16" s="31" t="s">
        <v>111</v>
      </c>
      <c r="D16" s="31"/>
      <c r="E16" s="31"/>
    </row>
    <row r="17" spans="2:13" s="1" customFormat="1" ht="2.7" customHeight="1" x14ac:dyDescent="0.2"/>
    <row r="18" spans="2:13" s="1" customFormat="1" ht="20.85" customHeight="1" x14ac:dyDescent="0.2">
      <c r="C18" s="31" t="s">
        <v>112</v>
      </c>
      <c r="D18" s="31"/>
      <c r="E18" s="31"/>
    </row>
    <row r="19" spans="2:13" s="1" customFormat="1" ht="2.7" customHeight="1" x14ac:dyDescent="0.2"/>
    <row r="20" spans="2:13" s="1" customFormat="1" ht="20.85" customHeight="1" x14ac:dyDescent="0.2">
      <c r="C20" s="31" t="s">
        <v>113</v>
      </c>
      <c r="D20" s="31"/>
      <c r="E20" s="31"/>
    </row>
    <row r="21" spans="2:13" s="1" customFormat="1" ht="2.7" customHeight="1" x14ac:dyDescent="0.2"/>
    <row r="22" spans="2:13" s="1" customFormat="1" ht="20.85" customHeight="1" x14ac:dyDescent="0.2">
      <c r="C22" s="31" t="s">
        <v>114</v>
      </c>
      <c r="D22" s="31"/>
      <c r="E22" s="31"/>
    </row>
    <row r="23" spans="2:13" s="1" customFormat="1" ht="34.65" customHeight="1" x14ac:dyDescent="0.2"/>
    <row r="24" spans="2:13" s="1" customFormat="1" ht="50.1" customHeight="1" x14ac:dyDescent="0.2">
      <c r="B24" s="36" t="s">
        <v>126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</row>
    <row r="25" spans="2:13" s="1" customFormat="1" ht="2.7" customHeight="1" x14ac:dyDescent="0.2"/>
    <row r="26" spans="2:13" s="1" customFormat="1" ht="50.1" customHeight="1" x14ac:dyDescent="0.2">
      <c r="B26" s="37" t="str">
        <f xml:space="preserve"> "1.  Za wykonanie przedmiotu zamówienia w tym Pakiecie oferujemy następujące wynagrodzenie brutto: " &amp; TEXT(F88,"#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31" t="s">
        <v>115</v>
      </c>
      <c r="C29" s="31"/>
      <c r="D29" s="31"/>
      <c r="E29" s="31"/>
      <c r="F29" s="31"/>
      <c r="G29" s="31"/>
      <c r="H29" s="31"/>
      <c r="I29" s="31"/>
      <c r="J29" s="31"/>
      <c r="K29" s="31"/>
      <c r="L29" s="31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6" t="s">
        <v>10</v>
      </c>
      <c r="M31" s="16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2861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15" customHeight="1" x14ac:dyDescent="0.2"/>
    <row r="34" spans="2:13" s="1" customFormat="1" ht="18.149999999999999" customHeight="1" x14ac:dyDescent="0.2">
      <c r="B34" s="31" t="s">
        <v>116</v>
      </c>
      <c r="C34" s="31"/>
      <c r="D34" s="31"/>
      <c r="E34" s="31"/>
      <c r="F34" s="31"/>
      <c r="G34" s="31"/>
      <c r="H34" s="31"/>
      <c r="I34" s="31"/>
      <c r="J34" s="31"/>
      <c r="K34" s="31"/>
      <c r="L34" s="31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6" t="s">
        <v>10</v>
      </c>
      <c r="M36" s="16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558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3.15" customHeight="1" x14ac:dyDescent="0.2"/>
    <row r="39" spans="2:13" s="1" customFormat="1" ht="18.149999999999999" customHeight="1" x14ac:dyDescent="0.2">
      <c r="B39" s="31" t="s">
        <v>117</v>
      </c>
      <c r="C39" s="31"/>
      <c r="D39" s="31"/>
      <c r="E39" s="31"/>
      <c r="F39" s="31"/>
      <c r="G39" s="31"/>
      <c r="H39" s="31"/>
      <c r="I39" s="31"/>
      <c r="J39" s="31"/>
      <c r="K39" s="31"/>
      <c r="L39" s="31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6" t="s">
        <v>10</v>
      </c>
      <c r="M41" s="16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559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2">
        <f>ROUND(I42+ K42,2)</f>
        <v>0</v>
      </c>
      <c r="M42" s="13"/>
    </row>
    <row r="43" spans="2:13" s="1" customFormat="1" ht="3.15" customHeight="1" x14ac:dyDescent="0.2"/>
    <row r="44" spans="2:13" s="1" customFormat="1" ht="18.149999999999999" customHeight="1" x14ac:dyDescent="0.2">
      <c r="B44" s="31" t="s">
        <v>118</v>
      </c>
      <c r="C44" s="31"/>
      <c r="D44" s="31"/>
      <c r="E44" s="31"/>
      <c r="F44" s="31"/>
      <c r="G44" s="31"/>
      <c r="H44" s="31"/>
      <c r="I44" s="31"/>
      <c r="J44" s="31"/>
      <c r="K44" s="31"/>
      <c r="L44" s="31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6" t="s">
        <v>10</v>
      </c>
      <c r="M46" s="16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1453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2">
        <f>ROUND(I47+ K47,2)</f>
        <v>0</v>
      </c>
      <c r="M47" s="13"/>
    </row>
    <row r="48" spans="2:13" s="1" customFormat="1" ht="3.15" customHeight="1" x14ac:dyDescent="0.2"/>
    <row r="49" spans="2:13" s="1" customFormat="1" ht="18.149999999999999" customHeight="1" x14ac:dyDescent="0.2">
      <c r="B49" s="31" t="s">
        <v>119</v>
      </c>
      <c r="C49" s="31"/>
      <c r="D49" s="31"/>
      <c r="E49" s="31"/>
      <c r="F49" s="31"/>
      <c r="G49" s="31"/>
      <c r="H49" s="31"/>
      <c r="I49" s="31"/>
      <c r="J49" s="31"/>
      <c r="K49" s="31"/>
      <c r="L49" s="31"/>
    </row>
    <row r="50" spans="2:13" s="1" customFormat="1" ht="5.25" customHeight="1" x14ac:dyDescent="0.2"/>
    <row r="51" spans="2:13" s="1" customFormat="1" ht="45.4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6" t="s">
        <v>10</v>
      </c>
      <c r="M51" s="16"/>
    </row>
    <row r="52" spans="2:13" s="1" customFormat="1" ht="19.649999999999999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400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2">
        <f>ROUND(I52+ K52,2)</f>
        <v>0</v>
      </c>
      <c r="M52" s="13"/>
    </row>
    <row r="53" spans="2:13" s="1" customFormat="1" ht="9" customHeight="1" x14ac:dyDescent="0.2"/>
    <row r="54" spans="2:13" s="1" customFormat="1" ht="45.4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6" t="s">
        <v>10</v>
      </c>
      <c r="M54" s="16"/>
    </row>
    <row r="55" spans="2:13" s="1" customFormat="1" ht="19.649999999999999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107.57</v>
      </c>
      <c r="H55" s="10">
        <v>0</v>
      </c>
      <c r="I55" s="9">
        <f t="shared" ref="I55:I85" si="0">ROUND(G55* H55,2)</f>
        <v>0</v>
      </c>
      <c r="J55" s="5">
        <v>8</v>
      </c>
      <c r="K55" s="9">
        <f t="shared" ref="K55:K85" si="1">ROUND(I55* J55/100,2)</f>
        <v>0</v>
      </c>
      <c r="L55" s="12">
        <f t="shared" ref="L55:L85" si="2">ROUND(I55+ K55,2)</f>
        <v>0</v>
      </c>
      <c r="M55" s="13"/>
    </row>
    <row r="56" spans="2:13" s="1" customFormat="1" ht="28.65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0.5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19.649999999999999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108.07</v>
      </c>
      <c r="H57" s="10">
        <v>0</v>
      </c>
      <c r="I57" s="9">
        <f t="shared" si="0"/>
        <v>0</v>
      </c>
      <c r="J57" s="5">
        <v>23</v>
      </c>
      <c r="K57" s="9">
        <f t="shared" si="1"/>
        <v>0</v>
      </c>
      <c r="L57" s="12">
        <f t="shared" si="2"/>
        <v>0</v>
      </c>
      <c r="M57" s="13"/>
    </row>
    <row r="58" spans="2:13" s="1" customFormat="1" ht="28.65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10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28.65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14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28.65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28</v>
      </c>
      <c r="G60" s="8">
        <v>10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19.649999999999999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28</v>
      </c>
      <c r="G61" s="8">
        <v>6.74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19.649999999999999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28</v>
      </c>
      <c r="G62" s="8">
        <v>28.44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28.65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28</v>
      </c>
      <c r="G63" s="8">
        <v>9.49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19.649999999999999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47</v>
      </c>
      <c r="G64" s="8">
        <v>25.1</v>
      </c>
      <c r="H64" s="10">
        <v>0</v>
      </c>
      <c r="I64" s="9">
        <f t="shared" si="0"/>
        <v>0</v>
      </c>
      <c r="J64" s="5">
        <v>23</v>
      </c>
      <c r="K64" s="9">
        <f t="shared" si="1"/>
        <v>0</v>
      </c>
      <c r="L64" s="12">
        <f t="shared" si="2"/>
        <v>0</v>
      </c>
      <c r="M64" s="13"/>
    </row>
    <row r="65" spans="2:13" s="1" customFormat="1" ht="19.649999999999999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47</v>
      </c>
      <c r="G65" s="8">
        <v>3.9</v>
      </c>
      <c r="H65" s="10">
        <v>0</v>
      </c>
      <c r="I65" s="9">
        <f t="shared" si="0"/>
        <v>0</v>
      </c>
      <c r="J65" s="5">
        <v>23</v>
      </c>
      <c r="K65" s="9">
        <f t="shared" si="1"/>
        <v>0</v>
      </c>
      <c r="L65" s="12">
        <f t="shared" si="2"/>
        <v>0</v>
      </c>
      <c r="M65" s="13"/>
    </row>
    <row r="66" spans="2:13" s="1" customFormat="1" ht="19.649999999999999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47</v>
      </c>
      <c r="G66" s="8">
        <v>3.99</v>
      </c>
      <c r="H66" s="10">
        <v>0</v>
      </c>
      <c r="I66" s="9">
        <f t="shared" si="0"/>
        <v>0</v>
      </c>
      <c r="J66" s="5">
        <v>23</v>
      </c>
      <c r="K66" s="9">
        <f t="shared" si="1"/>
        <v>0</v>
      </c>
      <c r="L66" s="12">
        <f t="shared" si="2"/>
        <v>0</v>
      </c>
      <c r="M66" s="13"/>
    </row>
    <row r="67" spans="2:13" s="1" customFormat="1" ht="19.649999999999999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57</v>
      </c>
      <c r="G67" s="8">
        <v>80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12">
        <f t="shared" si="2"/>
        <v>0</v>
      </c>
      <c r="M67" s="13"/>
    </row>
    <row r="68" spans="2:13" s="1" customFormat="1" ht="19.649999999999999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61</v>
      </c>
      <c r="G68" s="8">
        <v>50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3" s="1" customFormat="1" ht="19.649999999999999" customHeight="1" x14ac:dyDescent="0.2">
      <c r="B69" s="5">
        <v>20</v>
      </c>
      <c r="C69" s="6" t="s">
        <v>62</v>
      </c>
      <c r="D69" s="6" t="s">
        <v>63</v>
      </c>
      <c r="E69" s="7" t="s">
        <v>64</v>
      </c>
      <c r="F69" s="6" t="s">
        <v>61</v>
      </c>
      <c r="G69" s="8">
        <v>5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2">
        <f t="shared" si="2"/>
        <v>0</v>
      </c>
      <c r="M69" s="13"/>
    </row>
    <row r="70" spans="2:13" s="1" customFormat="1" ht="28.65" customHeight="1" x14ac:dyDescent="0.2">
      <c r="B70" s="5">
        <v>21</v>
      </c>
      <c r="C70" s="6" t="s">
        <v>65</v>
      </c>
      <c r="D70" s="6" t="s">
        <v>66</v>
      </c>
      <c r="E70" s="7" t="s">
        <v>67</v>
      </c>
      <c r="F70" s="6" t="s">
        <v>61</v>
      </c>
      <c r="G70" s="8">
        <v>30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2">
        <f t="shared" si="2"/>
        <v>0</v>
      </c>
      <c r="M70" s="13"/>
    </row>
    <row r="71" spans="2:13" s="1" customFormat="1" ht="19.649999999999999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61</v>
      </c>
      <c r="G71" s="8">
        <v>100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2">
        <f t="shared" si="2"/>
        <v>0</v>
      </c>
      <c r="M71" s="13"/>
    </row>
    <row r="72" spans="2:13" s="1" customFormat="1" ht="19.649999999999999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57</v>
      </c>
      <c r="G72" s="8">
        <v>152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2">
        <f t="shared" si="2"/>
        <v>0</v>
      </c>
      <c r="M72" s="13"/>
    </row>
    <row r="73" spans="2:13" s="1" customFormat="1" ht="19.649999999999999" customHeight="1" x14ac:dyDescent="0.2">
      <c r="B73" s="5">
        <v>24</v>
      </c>
      <c r="C73" s="6" t="s">
        <v>74</v>
      </c>
      <c r="D73" s="6" t="s">
        <v>75</v>
      </c>
      <c r="E73" s="7" t="s">
        <v>73</v>
      </c>
      <c r="F73" s="6" t="s">
        <v>57</v>
      </c>
      <c r="G73" s="8">
        <v>86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12">
        <f t="shared" si="2"/>
        <v>0</v>
      </c>
      <c r="M73" s="13"/>
    </row>
    <row r="74" spans="2:13" s="1" customFormat="1" ht="19.649999999999999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57</v>
      </c>
      <c r="G74" s="8">
        <v>25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2">
        <f t="shared" si="2"/>
        <v>0</v>
      </c>
      <c r="M74" s="13"/>
    </row>
    <row r="75" spans="2:13" s="1" customFormat="1" ht="19.649999999999999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57</v>
      </c>
      <c r="G75" s="8">
        <v>68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2">
        <f t="shared" si="2"/>
        <v>0</v>
      </c>
      <c r="M75" s="13"/>
    </row>
    <row r="76" spans="2:13" s="1" customFormat="1" ht="19.649999999999999" customHeight="1" x14ac:dyDescent="0.2">
      <c r="B76" s="5">
        <v>27</v>
      </c>
      <c r="C76" s="6" t="s">
        <v>82</v>
      </c>
      <c r="D76" s="6" t="s">
        <v>83</v>
      </c>
      <c r="E76" s="7" t="s">
        <v>81</v>
      </c>
      <c r="F76" s="6" t="s">
        <v>57</v>
      </c>
      <c r="G76" s="8">
        <v>1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12">
        <f t="shared" si="2"/>
        <v>0</v>
      </c>
      <c r="M76" s="13"/>
    </row>
    <row r="77" spans="2:13" s="1" customFormat="1" ht="19.649999999999999" customHeight="1" x14ac:dyDescent="0.2">
      <c r="B77" s="5">
        <v>28</v>
      </c>
      <c r="C77" s="6" t="s">
        <v>84</v>
      </c>
      <c r="D77" s="6" t="s">
        <v>85</v>
      </c>
      <c r="E77" s="7" t="s">
        <v>86</v>
      </c>
      <c r="F77" s="6" t="s">
        <v>57</v>
      </c>
      <c r="G77" s="8">
        <v>15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2">
        <f t="shared" si="2"/>
        <v>0</v>
      </c>
      <c r="M77" s="13"/>
    </row>
    <row r="78" spans="2:13" s="1" customFormat="1" ht="19.649999999999999" customHeight="1" x14ac:dyDescent="0.2">
      <c r="B78" s="5">
        <v>29</v>
      </c>
      <c r="C78" s="6" t="s">
        <v>87</v>
      </c>
      <c r="D78" s="6" t="s">
        <v>88</v>
      </c>
      <c r="E78" s="7" t="s">
        <v>86</v>
      </c>
      <c r="F78" s="6" t="s">
        <v>57</v>
      </c>
      <c r="G78" s="8">
        <v>39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12">
        <f t="shared" si="2"/>
        <v>0</v>
      </c>
      <c r="M78" s="13"/>
    </row>
    <row r="79" spans="2:13" s="1" customFormat="1" ht="19.649999999999999" customHeight="1" x14ac:dyDescent="0.2">
      <c r="B79" s="5">
        <v>30</v>
      </c>
      <c r="C79" s="6" t="s">
        <v>89</v>
      </c>
      <c r="D79" s="6" t="s">
        <v>90</v>
      </c>
      <c r="E79" s="7" t="s">
        <v>91</v>
      </c>
      <c r="F79" s="6" t="s">
        <v>92</v>
      </c>
      <c r="G79" s="8">
        <v>0.2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2">
        <f t="shared" si="2"/>
        <v>0</v>
      </c>
      <c r="M79" s="13"/>
    </row>
    <row r="80" spans="2:13" s="1" customFormat="1" ht="19.649999999999999" customHeight="1" x14ac:dyDescent="0.2">
      <c r="B80" s="5">
        <v>31</v>
      </c>
      <c r="C80" s="6" t="s">
        <v>93</v>
      </c>
      <c r="D80" s="6" t="s">
        <v>94</v>
      </c>
      <c r="E80" s="7" t="s">
        <v>95</v>
      </c>
      <c r="F80" s="6" t="s">
        <v>28</v>
      </c>
      <c r="G80" s="8">
        <v>1.5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2">
        <f t="shared" si="2"/>
        <v>0</v>
      </c>
      <c r="M80" s="13"/>
    </row>
    <row r="81" spans="2:14" s="1" customFormat="1" ht="19.649999999999999" customHeight="1" x14ac:dyDescent="0.2">
      <c r="B81" s="5">
        <v>32</v>
      </c>
      <c r="C81" s="6" t="s">
        <v>96</v>
      </c>
      <c r="D81" s="6" t="s">
        <v>97</v>
      </c>
      <c r="E81" s="7" t="s">
        <v>73</v>
      </c>
      <c r="F81" s="6" t="s">
        <v>57</v>
      </c>
      <c r="G81" s="8">
        <v>6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2">
        <f t="shared" si="2"/>
        <v>0</v>
      </c>
      <c r="M81" s="13"/>
    </row>
    <row r="82" spans="2:14" s="1" customFormat="1" ht="19.649999999999999" customHeight="1" x14ac:dyDescent="0.2">
      <c r="B82" s="5">
        <v>33</v>
      </c>
      <c r="C82" s="6" t="s">
        <v>98</v>
      </c>
      <c r="D82" s="6" t="s">
        <v>99</v>
      </c>
      <c r="E82" s="7" t="s">
        <v>78</v>
      </c>
      <c r="F82" s="6" t="s">
        <v>57</v>
      </c>
      <c r="G82" s="8">
        <v>1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2">
        <f t="shared" si="2"/>
        <v>0</v>
      </c>
      <c r="M82" s="13"/>
    </row>
    <row r="83" spans="2:14" s="1" customFormat="1" ht="19.649999999999999" customHeight="1" x14ac:dyDescent="0.2">
      <c r="B83" s="5">
        <v>34</v>
      </c>
      <c r="C83" s="6" t="s">
        <v>100</v>
      </c>
      <c r="D83" s="6" t="s">
        <v>101</v>
      </c>
      <c r="E83" s="7" t="s">
        <v>81</v>
      </c>
      <c r="F83" s="6" t="s">
        <v>57</v>
      </c>
      <c r="G83" s="8">
        <v>5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2">
        <f t="shared" si="2"/>
        <v>0</v>
      </c>
      <c r="M83" s="13"/>
    </row>
    <row r="84" spans="2:14" s="1" customFormat="1" ht="19.649999999999999" customHeight="1" x14ac:dyDescent="0.2">
      <c r="B84" s="5">
        <v>35</v>
      </c>
      <c r="C84" s="6" t="s">
        <v>102</v>
      </c>
      <c r="D84" s="6" t="s">
        <v>103</v>
      </c>
      <c r="E84" s="7" t="s">
        <v>104</v>
      </c>
      <c r="F84" s="6" t="s">
        <v>57</v>
      </c>
      <c r="G84" s="8">
        <v>8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2">
        <f t="shared" si="2"/>
        <v>0</v>
      </c>
      <c r="M84" s="13"/>
    </row>
    <row r="85" spans="2:14" s="1" customFormat="1" ht="19.649999999999999" customHeight="1" x14ac:dyDescent="0.2">
      <c r="B85" s="5">
        <v>36</v>
      </c>
      <c r="C85" s="6" t="s">
        <v>105</v>
      </c>
      <c r="D85" s="6" t="s">
        <v>106</v>
      </c>
      <c r="E85" s="7" t="s">
        <v>86</v>
      </c>
      <c r="F85" s="6" t="s">
        <v>57</v>
      </c>
      <c r="G85" s="8">
        <v>1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2">
        <f t="shared" si="2"/>
        <v>0</v>
      </c>
      <c r="M85" s="13"/>
    </row>
    <row r="86" spans="2:14" s="1" customFormat="1" ht="55.95" customHeight="1" x14ac:dyDescent="0.2"/>
    <row r="87" spans="2:14" s="1" customFormat="1" ht="21.45" customHeight="1" x14ac:dyDescent="0.2">
      <c r="B87" s="39" t="s">
        <v>107</v>
      </c>
      <c r="C87" s="39"/>
      <c r="D87" s="39"/>
      <c r="E87" s="39"/>
      <c r="F87" s="18">
        <f>ROUND(I32+I37+I42+I47+I52+I55+I56+I57+I58+I59+I60+I61+I62+I63+I64+I65+I66+I67+I68+I69+I70+I71+I72+I73+I74+I75+I76+I77+I78+I79+I80+I81+I82+I83+I84+I85,2)</f>
        <v>0</v>
      </c>
      <c r="G87" s="19"/>
      <c r="H87" s="19"/>
      <c r="I87" s="19"/>
      <c r="J87" s="19"/>
      <c r="K87" s="19"/>
      <c r="L87" s="19"/>
      <c r="M87" s="20"/>
    </row>
    <row r="88" spans="2:14" s="1" customFormat="1" ht="21.45" customHeight="1" x14ac:dyDescent="0.2">
      <c r="B88" s="39" t="s">
        <v>108</v>
      </c>
      <c r="C88" s="39"/>
      <c r="D88" s="39"/>
      <c r="E88" s="39"/>
      <c r="F88" s="21">
        <f>ROUND(L32+L37+L42+L47+L52+L55+L56+L57+L58+L59+L60+L61+L62+L63+L64+L65+L66+L67+L68+L69+L70+L71+L72+L73+L74+L75+L76+L77+L78+L79+L80+L81+L82+L83+L84+L85,2)</f>
        <v>0</v>
      </c>
      <c r="G88" s="22"/>
      <c r="H88" s="22"/>
      <c r="I88" s="22"/>
      <c r="J88" s="22"/>
      <c r="K88" s="22"/>
      <c r="L88" s="22"/>
      <c r="M88" s="23"/>
    </row>
    <row r="89" spans="2:14" s="1" customFormat="1" ht="11.1" customHeight="1" x14ac:dyDescent="0.2"/>
    <row r="90" spans="2:14" s="1" customFormat="1" ht="80.099999999999994" customHeight="1" x14ac:dyDescent="0.2">
      <c r="B90" s="28" t="s">
        <v>127</v>
      </c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</row>
    <row r="91" spans="2:14" s="1" customFormat="1" ht="2.7" customHeight="1" x14ac:dyDescent="0.2"/>
    <row r="92" spans="2:14" s="1" customFormat="1" ht="110.1" customHeight="1" x14ac:dyDescent="0.2">
      <c r="B92" s="28" t="s">
        <v>128</v>
      </c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</row>
    <row r="93" spans="2:14" s="1" customFormat="1" ht="5.25" customHeight="1" x14ac:dyDescent="0.2"/>
    <row r="94" spans="2:14" s="1" customFormat="1" ht="110.1" customHeight="1" x14ac:dyDescent="0.2">
      <c r="B94" s="38" t="s">
        <v>129</v>
      </c>
      <c r="C94" s="38"/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</row>
    <row r="95" spans="2:14" s="1" customFormat="1" ht="5.25" customHeight="1" x14ac:dyDescent="0.2"/>
    <row r="96" spans="2:14" s="1" customFormat="1" ht="37.950000000000003" customHeight="1" x14ac:dyDescent="0.2">
      <c r="C96" s="27" t="s">
        <v>121</v>
      </c>
      <c r="D96" s="27"/>
      <c r="E96" s="27"/>
      <c r="F96" s="24" t="s">
        <v>122</v>
      </c>
      <c r="G96" s="24"/>
      <c r="H96" s="24"/>
      <c r="I96" s="24"/>
      <c r="J96" s="24"/>
      <c r="K96" s="24"/>
      <c r="L96" s="24"/>
    </row>
    <row r="97" spans="2:14" s="1" customFormat="1" ht="28.65" customHeight="1" x14ac:dyDescent="0.2">
      <c r="C97" s="25"/>
      <c r="D97" s="25"/>
      <c r="E97" s="25"/>
      <c r="F97" s="25"/>
      <c r="G97" s="25"/>
      <c r="H97" s="25"/>
      <c r="I97" s="25"/>
      <c r="J97" s="25"/>
      <c r="K97" s="25"/>
      <c r="L97" s="25"/>
    </row>
    <row r="98" spans="2:14" s="1" customFormat="1" ht="28.65" customHeight="1" x14ac:dyDescent="0.2">
      <c r="C98" s="25"/>
      <c r="D98" s="25"/>
      <c r="E98" s="25"/>
      <c r="F98" s="25"/>
      <c r="G98" s="25"/>
      <c r="H98" s="25"/>
      <c r="I98" s="25"/>
      <c r="J98" s="25"/>
      <c r="K98" s="25"/>
      <c r="L98" s="25"/>
    </row>
    <row r="99" spans="2:14" s="1" customFormat="1" ht="28.65" customHeight="1" x14ac:dyDescent="0.2">
      <c r="C99" s="25"/>
      <c r="D99" s="25"/>
      <c r="E99" s="25"/>
      <c r="F99" s="25"/>
      <c r="G99" s="25"/>
      <c r="H99" s="25"/>
      <c r="I99" s="25"/>
      <c r="J99" s="25"/>
      <c r="K99" s="25"/>
      <c r="L99" s="25"/>
    </row>
    <row r="100" spans="2:14" s="1" customFormat="1" ht="28.65" customHeight="1" x14ac:dyDescent="0.2">
      <c r="C100" s="25"/>
      <c r="D100" s="25"/>
      <c r="E100" s="25"/>
      <c r="F100" s="25"/>
      <c r="G100" s="25"/>
      <c r="H100" s="25"/>
      <c r="I100" s="25"/>
      <c r="J100" s="25"/>
      <c r="K100" s="25"/>
      <c r="L100" s="25"/>
    </row>
    <row r="101" spans="2:14" s="1" customFormat="1" ht="2.7" customHeight="1" x14ac:dyDescent="0.2"/>
    <row r="102" spans="2:14" s="1" customFormat="1" ht="203.1" customHeight="1" x14ac:dyDescent="0.2">
      <c r="B102" s="28" t="s">
        <v>130</v>
      </c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8"/>
    </row>
    <row r="103" spans="2:14" s="1" customFormat="1" ht="2.7" customHeight="1" x14ac:dyDescent="0.2"/>
    <row r="104" spans="2:14" s="1" customFormat="1" ht="36.9" customHeight="1" x14ac:dyDescent="0.2">
      <c r="B104" s="29" t="s">
        <v>131</v>
      </c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</row>
    <row r="105" spans="2:14" s="1" customFormat="1" ht="2.7" customHeight="1" x14ac:dyDescent="0.2"/>
    <row r="106" spans="2:14" s="1" customFormat="1" ht="37.950000000000003" customHeight="1" x14ac:dyDescent="0.2">
      <c r="C106" s="27" t="s">
        <v>123</v>
      </c>
      <c r="D106" s="27"/>
      <c r="E106" s="27"/>
      <c r="F106" s="26" t="s">
        <v>124</v>
      </c>
      <c r="G106" s="26"/>
      <c r="H106" s="26"/>
      <c r="I106" s="26"/>
      <c r="J106" s="26"/>
      <c r="K106" s="26"/>
      <c r="L106" s="26"/>
    </row>
    <row r="107" spans="2:14" s="1" customFormat="1" ht="28.65" customHeight="1" x14ac:dyDescent="0.2">
      <c r="C107" s="25"/>
      <c r="D107" s="25"/>
      <c r="E107" s="25"/>
      <c r="F107" s="25"/>
      <c r="G107" s="25"/>
      <c r="H107" s="25"/>
      <c r="I107" s="25"/>
      <c r="J107" s="25"/>
      <c r="K107" s="25"/>
      <c r="L107" s="25"/>
    </row>
    <row r="108" spans="2:14" s="1" customFormat="1" ht="28.65" customHeight="1" x14ac:dyDescent="0.2">
      <c r="C108" s="25"/>
      <c r="D108" s="25"/>
      <c r="E108" s="25"/>
      <c r="F108" s="25"/>
      <c r="G108" s="25"/>
      <c r="H108" s="25"/>
      <c r="I108" s="25"/>
      <c r="J108" s="25"/>
      <c r="K108" s="25"/>
      <c r="L108" s="25"/>
    </row>
    <row r="109" spans="2:14" s="1" customFormat="1" ht="28.65" customHeight="1" x14ac:dyDescent="0.2">
      <c r="C109" s="25"/>
      <c r="D109" s="25"/>
      <c r="E109" s="25"/>
      <c r="F109" s="25"/>
      <c r="G109" s="25"/>
      <c r="H109" s="25"/>
      <c r="I109" s="25"/>
      <c r="J109" s="25"/>
      <c r="K109" s="25"/>
      <c r="L109" s="25"/>
    </row>
    <row r="110" spans="2:14" s="1" customFormat="1" ht="28.65" customHeight="1" x14ac:dyDescent="0.2">
      <c r="C110" s="25"/>
      <c r="D110" s="25"/>
      <c r="E110" s="25"/>
      <c r="F110" s="25"/>
      <c r="G110" s="25"/>
      <c r="H110" s="25"/>
      <c r="I110" s="25"/>
      <c r="J110" s="25"/>
      <c r="K110" s="25"/>
      <c r="L110" s="25"/>
    </row>
    <row r="111" spans="2:14" s="1" customFormat="1" ht="2.7" customHeight="1" x14ac:dyDescent="0.2"/>
    <row r="112" spans="2:14" s="1" customFormat="1" ht="159.9" customHeight="1" x14ac:dyDescent="0.2">
      <c r="B112" s="28" t="s">
        <v>132</v>
      </c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8"/>
    </row>
    <row r="113" spans="2:14" s="1" customFormat="1" ht="2.7" customHeight="1" x14ac:dyDescent="0.2"/>
    <row r="114" spans="2:14" s="1" customFormat="1" ht="54.9" customHeight="1" x14ac:dyDescent="0.2">
      <c r="B114" s="28" t="s">
        <v>133</v>
      </c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</row>
    <row r="115" spans="2:14" s="1" customFormat="1" ht="2.7" customHeight="1" x14ac:dyDescent="0.2"/>
    <row r="116" spans="2:14" s="1" customFormat="1" ht="99.75" customHeight="1" x14ac:dyDescent="0.2">
      <c r="B116" s="38" t="s">
        <v>139</v>
      </c>
      <c r="C116" s="38"/>
      <c r="D116" s="38"/>
      <c r="E116" s="38"/>
      <c r="F116" s="38"/>
      <c r="G116" s="38"/>
      <c r="H116" s="38"/>
      <c r="I116" s="38"/>
      <c r="J116" s="38"/>
      <c r="K116" s="38"/>
      <c r="L116" s="38"/>
      <c r="M116" s="38"/>
      <c r="N116" s="38"/>
    </row>
    <row r="117" spans="2:14" s="1" customFormat="1" ht="2.7" customHeight="1" x14ac:dyDescent="0.2"/>
    <row r="118" spans="2:14" s="1" customFormat="1" ht="60" customHeight="1" x14ac:dyDescent="0.2">
      <c r="B118" s="38" t="s">
        <v>135</v>
      </c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</row>
    <row r="119" spans="2:14" s="1" customFormat="1" ht="2.7" customHeight="1" x14ac:dyDescent="0.2"/>
    <row r="120" spans="2:14" s="1" customFormat="1" ht="48" customHeight="1" x14ac:dyDescent="0.2">
      <c r="B120" s="38" t="s">
        <v>136</v>
      </c>
      <c r="C120" s="38"/>
      <c r="D120" s="38"/>
      <c r="E120" s="38"/>
      <c r="F120" s="38"/>
      <c r="G120" s="38"/>
      <c r="H120" s="38"/>
      <c r="I120" s="38"/>
      <c r="J120" s="38"/>
      <c r="K120" s="38"/>
      <c r="L120" s="38"/>
      <c r="M120" s="38"/>
      <c r="N120" s="38"/>
    </row>
    <row r="121" spans="2:14" s="1" customFormat="1" ht="2.7" customHeight="1" x14ac:dyDescent="0.2"/>
    <row r="122" spans="2:14" s="1" customFormat="1" ht="125.1" customHeight="1" x14ac:dyDescent="0.2">
      <c r="B122" s="28" t="s">
        <v>137</v>
      </c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</row>
    <row r="123" spans="2:14" s="1" customFormat="1" ht="2.7" customHeight="1" x14ac:dyDescent="0.2"/>
    <row r="124" spans="2:14" s="1" customFormat="1" ht="84.9" customHeight="1" x14ac:dyDescent="0.2">
      <c r="B124" s="28" t="s">
        <v>138</v>
      </c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8"/>
    </row>
    <row r="125" spans="2:14" s="1" customFormat="1" ht="86.85" customHeight="1" x14ac:dyDescent="0.2"/>
    <row r="126" spans="2:14" s="1" customFormat="1" ht="17.7" customHeight="1" x14ac:dyDescent="0.2">
      <c r="J126" s="40" t="s">
        <v>120</v>
      </c>
      <c r="K126" s="40"/>
      <c r="L126" s="40"/>
    </row>
    <row r="127" spans="2:14" s="1" customFormat="1" ht="145.19999999999999" customHeight="1" x14ac:dyDescent="0.2"/>
    <row r="128" spans="2:14" s="1" customFormat="1" ht="81.599999999999994" customHeight="1" x14ac:dyDescent="0.2">
      <c r="B128" s="35" t="s">
        <v>134</v>
      </c>
      <c r="C128" s="35"/>
      <c r="D128" s="35"/>
      <c r="E128" s="35"/>
      <c r="F128" s="35"/>
      <c r="G128" s="35"/>
      <c r="H128" s="35"/>
      <c r="I128" s="35"/>
      <c r="J128" s="35"/>
      <c r="K128" s="35"/>
    </row>
  </sheetData>
  <mergeCells count="101">
    <mergeCell ref="B128:K128"/>
    <mergeCell ref="B112:N112"/>
    <mergeCell ref="B114:N114"/>
    <mergeCell ref="B24:M24"/>
    <mergeCell ref="B26:M26"/>
    <mergeCell ref="B29:L29"/>
    <mergeCell ref="B34:L34"/>
    <mergeCell ref="B39:L39"/>
    <mergeCell ref="B87:E87"/>
    <mergeCell ref="B88:E88"/>
    <mergeCell ref="B90:N90"/>
    <mergeCell ref="B92:N92"/>
    <mergeCell ref="B94:N94"/>
    <mergeCell ref="C100:E100"/>
    <mergeCell ref="C106:E106"/>
    <mergeCell ref="B116:N116"/>
    <mergeCell ref="B118:N118"/>
    <mergeCell ref="B120:N120"/>
    <mergeCell ref="B122:N122"/>
    <mergeCell ref="B124:N124"/>
    <mergeCell ref="J126:L126"/>
    <mergeCell ref="C107:E107"/>
    <mergeCell ref="C108:E108"/>
    <mergeCell ref="C109:E109"/>
    <mergeCell ref="B4:E4"/>
    <mergeCell ref="B44:L44"/>
    <mergeCell ref="B49:L49"/>
    <mergeCell ref="B6:E6"/>
    <mergeCell ref="B8:E8"/>
    <mergeCell ref="C16:E16"/>
    <mergeCell ref="C18:E18"/>
    <mergeCell ref="C20:E20"/>
    <mergeCell ref="C22:E22"/>
    <mergeCell ref="F14:I14"/>
    <mergeCell ref="H11:O12"/>
    <mergeCell ref="L41:M41"/>
    <mergeCell ref="L42:M42"/>
    <mergeCell ref="L46:M46"/>
    <mergeCell ref="L47:M47"/>
    <mergeCell ref="B10:E11"/>
    <mergeCell ref="C110:E110"/>
    <mergeCell ref="C96:E96"/>
    <mergeCell ref="C97:E97"/>
    <mergeCell ref="C98:E98"/>
    <mergeCell ref="C99:E99"/>
    <mergeCell ref="B102:N102"/>
    <mergeCell ref="B104:N104"/>
    <mergeCell ref="F109:L109"/>
    <mergeCell ref="F110:L110"/>
    <mergeCell ref="F108:L108"/>
    <mergeCell ref="F87:M87"/>
    <mergeCell ref="F88:M88"/>
    <mergeCell ref="F96:L96"/>
    <mergeCell ref="F97:L97"/>
    <mergeCell ref="F98:L98"/>
    <mergeCell ref="F100:L100"/>
    <mergeCell ref="F99:L99"/>
    <mergeCell ref="F106:L106"/>
    <mergeCell ref="F107:L107"/>
    <mergeCell ref="L31:M31"/>
    <mergeCell ref="L32:M32"/>
    <mergeCell ref="L36:M36"/>
    <mergeCell ref="L37:M37"/>
    <mergeCell ref="L51:M51"/>
    <mergeCell ref="L52:M52"/>
    <mergeCell ref="L54:M54"/>
    <mergeCell ref="L55:M55"/>
    <mergeCell ref="I2:P2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83:M83"/>
    <mergeCell ref="L84:M84"/>
    <mergeCell ref="L85:M85"/>
    <mergeCell ref="B3:E3"/>
    <mergeCell ref="B5:E5"/>
    <mergeCell ref="B7:E7"/>
    <mergeCell ref="L77:M77"/>
    <mergeCell ref="L78:M78"/>
    <mergeCell ref="L79:M79"/>
    <mergeCell ref="L80:M80"/>
    <mergeCell ref="L81:M81"/>
    <mergeCell ref="L72:M72"/>
    <mergeCell ref="L73:M73"/>
    <mergeCell ref="L74:M74"/>
    <mergeCell ref="L75:M75"/>
    <mergeCell ref="L65:M65"/>
    <mergeCell ref="L66:M66"/>
    <mergeCell ref="L76:M76"/>
    <mergeCell ref="L67:M67"/>
    <mergeCell ref="L68:M68"/>
    <mergeCell ref="L69:M69"/>
    <mergeCell ref="L70:M70"/>
    <mergeCell ref="L71:M71"/>
    <mergeCell ref="L82:M82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 P-4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Jadwiga Długajczyk</cp:lastModifiedBy>
  <cp:lastPrinted>2025-10-09T09:21:21Z</cp:lastPrinted>
  <dcterms:created xsi:type="dcterms:W3CDTF">2025-10-09T08:25:21Z</dcterms:created>
  <dcterms:modified xsi:type="dcterms:W3CDTF">2025-12-08T17:35:52Z</dcterms:modified>
</cp:coreProperties>
</file>